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E:\Downloads\packing list\"/>
    </mc:Choice>
  </mc:AlternateContent>
  <xr:revisionPtr revIDLastSave="0" documentId="13_ncr:1_{DFFF045F-8DB1-45CB-A938-9CF7799BA56D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INSIGNIA 30ML EDP&amp;EDT PKG-S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24" i="1" l="1"/>
  <c r="O24" i="1"/>
  <c r="Q24" i="1" s="1"/>
  <c r="AD23" i="1"/>
  <c r="O23" i="1"/>
  <c r="Q23" i="1" s="1"/>
  <c r="AD22" i="1"/>
  <c r="O22" i="1"/>
  <c r="Q22" i="1" s="1"/>
  <c r="AD21" i="1"/>
  <c r="O21" i="1"/>
  <c r="Q21" i="1" s="1"/>
  <c r="AD20" i="1"/>
  <c r="O20" i="1"/>
  <c r="Q20" i="1" s="1"/>
  <c r="AD19" i="1"/>
  <c r="O19" i="1"/>
  <c r="Q19" i="1" s="1"/>
  <c r="AD18" i="1"/>
  <c r="Q18" i="1"/>
  <c r="O18" i="1"/>
  <c r="AD17" i="1"/>
  <c r="O17" i="1"/>
  <c r="Q17" i="1" s="1"/>
  <c r="AD16" i="1"/>
  <c r="O16" i="1"/>
  <c r="Q16" i="1" s="1"/>
  <c r="AD15" i="1"/>
  <c r="O15" i="1"/>
  <c r="Q15" i="1" s="1"/>
  <c r="AD14" i="1"/>
  <c r="O14" i="1"/>
  <c r="Q14" i="1" s="1"/>
  <c r="AD13" i="1"/>
  <c r="O13" i="1"/>
  <c r="Q13" i="1" s="1"/>
  <c r="AD12" i="1"/>
  <c r="O12" i="1"/>
  <c r="Q12" i="1" s="1"/>
  <c r="AD11" i="1"/>
  <c r="O11" i="1"/>
  <c r="Q11" i="1" s="1"/>
  <c r="AD10" i="1"/>
  <c r="O10" i="1"/>
  <c r="Q10" i="1" s="1"/>
  <c r="AD9" i="1"/>
  <c r="O9" i="1"/>
  <c r="Q9" i="1" s="1"/>
  <c r="AD8" i="1"/>
  <c r="O8" i="1"/>
  <c r="Q8" i="1" s="1"/>
  <c r="AD7" i="1"/>
  <c r="O7" i="1"/>
  <c r="Q7" i="1" s="1"/>
</calcChain>
</file>

<file path=xl/sharedStrings.xml><?xml version="1.0" encoding="utf-8"?>
<sst xmlns="http://schemas.openxmlformats.org/spreadsheetml/2006/main" count="110" uniqueCount="67">
  <si>
    <t>Packing Specification</t>
  </si>
  <si>
    <t>INSIGNIA EAU DE PARFUM 30ML POUR FEMME RANGE</t>
  </si>
  <si>
    <t>Product Code</t>
  </si>
  <si>
    <t>Description</t>
  </si>
  <si>
    <t>Product Size 
(ml)</t>
  </si>
  <si>
    <t>Unit (Product) Dimensions (CM)</t>
  </si>
  <si>
    <t>Unit Carton Dimensions (CM)</t>
  </si>
  <si>
    <t>Units Per Shink</t>
  </si>
  <si>
    <t>Shrinks Per Carton</t>
  </si>
  <si>
    <t>Units Per Carton</t>
  </si>
  <si>
    <t>Cartons Per Pallet</t>
  </si>
  <si>
    <t>Units Per Pallet</t>
  </si>
  <si>
    <t xml:space="preserve"> TI: No of cases per layer    
HI: No of layers per pallet</t>
  </si>
  <si>
    <t xml:space="preserve">Pallet Dimentions Including Goods  </t>
  </si>
  <si>
    <t>Unit Barcode (EAN)</t>
  </si>
  <si>
    <t>Outer Carton Barcode (ITF)</t>
  </si>
  <si>
    <t>Outer Carton Dimensions (CM)</t>
  </si>
  <si>
    <t>CBM/Carton</t>
  </si>
  <si>
    <t>W</t>
  </si>
  <si>
    <t>D</t>
  </si>
  <si>
    <t>H</t>
  </si>
  <si>
    <t>Gross weight (kgs)</t>
  </si>
  <si>
    <t>TI</t>
  </si>
  <si>
    <t>HI</t>
  </si>
  <si>
    <t>Gross Weight (KG)</t>
  </si>
  <si>
    <t>L</t>
  </si>
  <si>
    <t>Gross Wt est (kg)</t>
  </si>
  <si>
    <t>INSEDPCHE30</t>
  </si>
  <si>
    <t>Insignia EDP 30ML - CHERRY</t>
  </si>
  <si>
    <t>30ml</t>
  </si>
  <si>
    <t xml:space="preserve">12 outer cartons </t>
  </si>
  <si>
    <t>INSEDPDES30</t>
  </si>
  <si>
    <t>Insignia EDP 30ml - DESIRE</t>
  </si>
  <si>
    <t>INSEDPDIA30</t>
  </si>
  <si>
    <t>Insignia EDP 30ML - DIAMOND</t>
  </si>
  <si>
    <t>INSEDPELE30</t>
  </si>
  <si>
    <t>Insignia EDP 30ML - ELEGANCE</t>
  </si>
  <si>
    <t>INSEDPENJ30</t>
  </si>
  <si>
    <t>Insignia EDP 30ML - ENJOY</t>
  </si>
  <si>
    <t>INSEDPEXT30</t>
  </si>
  <si>
    <t xml:space="preserve">Insignia EDP 30ML - EXTASIA </t>
  </si>
  <si>
    <t>INSEDPFAN30</t>
  </si>
  <si>
    <t>Insignia EDP 30ML - FANCY</t>
  </si>
  <si>
    <t>INSEDPFLO30</t>
  </si>
  <si>
    <t xml:space="preserve">Insignia EDP 30ML – FLORENCE </t>
  </si>
  <si>
    <t>INSEDPLMO30</t>
  </si>
  <si>
    <t>Insignia EDP 30ML - L'AMOUR</t>
  </si>
  <si>
    <t>INSEDPLNT30</t>
  </si>
  <si>
    <t xml:space="preserve">Insignia EDP 30ML - LA NOTTE </t>
  </si>
  <si>
    <t>INSEDPLUM30</t>
  </si>
  <si>
    <t xml:space="preserve">Insignia EDP 30ML - LUMEIRE </t>
  </si>
  <si>
    <t>INSEDPMAD30</t>
  </si>
  <si>
    <t>Insignia EDP 30ML - MADAM BEAUTY</t>
  </si>
  <si>
    <t>INSEDPNYC30</t>
  </si>
  <si>
    <t>Insignia EDP 30ml - NYC WOMEN</t>
  </si>
  <si>
    <t>INSEDPOPE30</t>
  </si>
  <si>
    <t xml:space="preserve">Insignia EDP 30ML - OPERA </t>
  </si>
  <si>
    <t>INSEDPPAS30</t>
  </si>
  <si>
    <t>Insignia EDP 30ML - PASSION</t>
  </si>
  <si>
    <t>INSEDPSEC30</t>
  </si>
  <si>
    <t>Insignia EDP 30ML - SECRET LIFE</t>
  </si>
  <si>
    <t>INSEDPSEN30</t>
  </si>
  <si>
    <t xml:space="preserve">Insignia EDP 30ML - SENSUALITY </t>
  </si>
  <si>
    <t>INSEDPSWE30</t>
  </si>
  <si>
    <t xml:space="preserve">Insignia EDP 30ML - SWEET GIRL </t>
  </si>
  <si>
    <t xml:space="preserve">Cartons Per 20' Container (30 CBM) = 1180 Cartons x 72 = 84,960 Units 
Cartons Per 40' HC Container (65 CBM) = 2550 Cartons x 72 = 183,600 Units 
</t>
  </si>
  <si>
    <t>Insignia Eau De Parfum 30ml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</si>
</sst>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"/>
      <family val="2"/>
    </font>
    <font>
      <sz val="10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name val="Verdana"/>
      <family val="2"/>
    </font>
    <font>
      <sz val="14"/>
      <color theme="1"/>
      <name val="Verdana"/>
      <family val="2"/>
    </font>
    <font>
      <b/>
      <sz val="16"/>
      <name val="Arial"/>
      <family val="2"/>
    </font>
    <font>
      <sz val="12"/>
      <color rgb="FF1F497D"/>
      <name val="Gulim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4" xfId="1" applyFont="1" applyBorder="1"/>
    <xf numFmtId="0" fontId="6" fillId="0" borderId="5" xfId="1" applyFont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3" fontId="6" fillId="0" borderId="4" xfId="1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6" fillId="0" borderId="4" xfId="1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Excel Built-in Normal" xfId="1" xr:uid="{00000000-0005-0000-0000-000000000000}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E765"/>
  </sheetPr>
  <dimension ref="A1:AD25"/>
  <sheetViews>
    <sheetView tabSelected="1" zoomScale="75" zoomScaleNormal="75" zoomScalePageLayoutView="75" workbookViewId="0">
      <pane ySplit="6" topLeftCell="A7" activePane="bottomLeft" state="frozen"/>
      <selection pane="bottomLeft" activeCell="C1" sqref="C1"/>
    </sheetView>
  </sheetViews>
  <sheetFormatPr defaultColWidth="8.88671875" defaultRowHeight="13.2" x14ac:dyDescent="0.25"/>
  <cols>
    <col min="1" max="1" width="5.44140625" customWidth="1"/>
    <col min="2" max="2" width="24.6640625" customWidth="1"/>
    <col min="3" max="3" width="56.6640625" customWidth="1"/>
    <col min="4" max="4" width="22.109375" customWidth="1"/>
    <col min="5" max="6" width="14.109375" customWidth="1"/>
    <col min="7" max="7" width="14.6640625" customWidth="1"/>
    <col min="8" max="12" width="16.33203125" customWidth="1"/>
    <col min="13" max="13" width="17" customWidth="1"/>
    <col min="14" max="14" width="20" customWidth="1"/>
    <col min="15" max="15" width="16.88671875" customWidth="1"/>
    <col min="16" max="16" width="16.44140625" customWidth="1"/>
    <col min="17" max="17" width="17.44140625" customWidth="1"/>
    <col min="18" max="18" width="27.44140625" customWidth="1"/>
    <col min="19" max="19" width="16.44140625" customWidth="1"/>
    <col min="20" max="20" width="18.109375" customWidth="1"/>
    <col min="21" max="21" width="15.33203125" customWidth="1"/>
    <col min="22" max="22" width="13.109375" customWidth="1"/>
    <col min="23" max="23" width="32" customWidth="1"/>
    <col min="24" max="24" width="25.44140625" customWidth="1"/>
    <col min="25" max="25" width="27" customWidth="1"/>
    <col min="26" max="26" width="24.6640625" customWidth="1"/>
    <col min="27" max="27" width="13.33203125" customWidth="1"/>
    <col min="28" max="28" width="13" customWidth="1"/>
    <col min="29" max="29" width="16.6640625" customWidth="1"/>
    <col min="30" max="30" width="23.33203125" customWidth="1"/>
  </cols>
  <sheetData>
    <row r="1" spans="1:30" ht="21" x14ac:dyDescent="0.4">
      <c r="A1" s="5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21" x14ac:dyDescent="0.4">
      <c r="A2" s="5" t="s">
        <v>0</v>
      </c>
      <c r="B2" s="1"/>
      <c r="C2" s="1"/>
      <c r="D2" s="1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0" ht="17.399999999999999" x14ac:dyDescent="0.3">
      <c r="A4" s="1"/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</row>
    <row r="5" spans="1:30" ht="57" customHeight="1" x14ac:dyDescent="0.3">
      <c r="A5" s="1"/>
      <c r="B5" s="11" t="s">
        <v>2</v>
      </c>
      <c r="C5" s="11" t="s">
        <v>3</v>
      </c>
      <c r="D5" s="11" t="s">
        <v>4</v>
      </c>
      <c r="E5" s="31" t="s">
        <v>5</v>
      </c>
      <c r="F5" s="32"/>
      <c r="G5" s="32"/>
      <c r="H5" s="33"/>
      <c r="I5" s="31" t="s">
        <v>6</v>
      </c>
      <c r="J5" s="32"/>
      <c r="K5" s="32"/>
      <c r="L5" s="33"/>
      <c r="M5" s="11" t="s">
        <v>7</v>
      </c>
      <c r="N5" s="11" t="s">
        <v>8</v>
      </c>
      <c r="O5" s="11" t="s">
        <v>9</v>
      </c>
      <c r="P5" s="11" t="s">
        <v>10</v>
      </c>
      <c r="Q5" s="11" t="s">
        <v>11</v>
      </c>
      <c r="R5" s="31" t="s">
        <v>12</v>
      </c>
      <c r="S5" s="33"/>
      <c r="T5" s="37" t="s">
        <v>13</v>
      </c>
      <c r="U5" s="38"/>
      <c r="V5" s="38"/>
      <c r="W5" s="39"/>
      <c r="X5" s="10" t="s">
        <v>14</v>
      </c>
      <c r="Y5" s="10" t="s">
        <v>15</v>
      </c>
      <c r="Z5" s="31" t="s">
        <v>16</v>
      </c>
      <c r="AA5" s="32"/>
      <c r="AB5" s="32"/>
      <c r="AC5" s="33"/>
      <c r="AD5" s="11" t="s">
        <v>17</v>
      </c>
    </row>
    <row r="6" spans="1:30" ht="77.400000000000006" customHeight="1" x14ac:dyDescent="0.3">
      <c r="A6" s="1"/>
      <c r="B6" s="9"/>
      <c r="C6" s="9"/>
      <c r="D6" s="11"/>
      <c r="E6" s="11" t="s">
        <v>18</v>
      </c>
      <c r="F6" s="11" t="s">
        <v>19</v>
      </c>
      <c r="G6" s="11" t="s">
        <v>20</v>
      </c>
      <c r="H6" s="11" t="s">
        <v>21</v>
      </c>
      <c r="I6" s="11" t="s">
        <v>18</v>
      </c>
      <c r="J6" s="11" t="s">
        <v>19</v>
      </c>
      <c r="K6" s="11" t="s">
        <v>20</v>
      </c>
      <c r="L6" s="11" t="s">
        <v>21</v>
      </c>
      <c r="M6" s="9"/>
      <c r="N6" s="9"/>
      <c r="O6" s="9"/>
      <c r="P6" s="9"/>
      <c r="Q6" s="9"/>
      <c r="R6" s="11" t="s">
        <v>22</v>
      </c>
      <c r="S6" s="11" t="s">
        <v>23</v>
      </c>
      <c r="T6" s="12" t="s">
        <v>18</v>
      </c>
      <c r="U6" s="12" t="s">
        <v>19</v>
      </c>
      <c r="V6" s="12" t="s">
        <v>20</v>
      </c>
      <c r="W6" s="12" t="s">
        <v>24</v>
      </c>
      <c r="X6" s="13"/>
      <c r="Y6" s="13"/>
      <c r="Z6" s="2" t="s">
        <v>25</v>
      </c>
      <c r="AA6" s="2" t="s">
        <v>18</v>
      </c>
      <c r="AB6" s="2" t="s">
        <v>20</v>
      </c>
      <c r="AC6" s="3" t="s">
        <v>26</v>
      </c>
      <c r="AD6" s="3"/>
    </row>
    <row r="7" spans="1:30" ht="27.75" customHeight="1" x14ac:dyDescent="0.3">
      <c r="A7" s="1"/>
      <c r="B7" s="14" t="s">
        <v>27</v>
      </c>
      <c r="C7" s="15" t="s">
        <v>28</v>
      </c>
      <c r="D7" s="16" t="s">
        <v>29</v>
      </c>
      <c r="E7" s="17">
        <v>3.3</v>
      </c>
      <c r="F7" s="17">
        <v>2</v>
      </c>
      <c r="G7" s="17">
        <v>13.2</v>
      </c>
      <c r="H7" s="17">
        <v>0.105</v>
      </c>
      <c r="I7" s="18">
        <v>5.5</v>
      </c>
      <c r="J7" s="18">
        <v>3.5</v>
      </c>
      <c r="K7" s="18">
        <v>13.6</v>
      </c>
      <c r="L7" s="17">
        <v>0.12</v>
      </c>
      <c r="M7" s="19">
        <v>6</v>
      </c>
      <c r="N7" s="19">
        <v>12</v>
      </c>
      <c r="O7" s="19">
        <f>M7*N7</f>
        <v>72</v>
      </c>
      <c r="P7" s="19">
        <v>72</v>
      </c>
      <c r="Q7" s="20">
        <f>P7*O7</f>
        <v>5184</v>
      </c>
      <c r="R7" s="19" t="s">
        <v>30</v>
      </c>
      <c r="S7" s="19">
        <v>6</v>
      </c>
      <c r="T7" s="7">
        <v>120</v>
      </c>
      <c r="U7" s="7">
        <v>100</v>
      </c>
      <c r="V7" s="7">
        <v>200</v>
      </c>
      <c r="W7" s="8">
        <v>748.4</v>
      </c>
      <c r="X7" s="21">
        <v>5055116607716</v>
      </c>
      <c r="Y7" s="22">
        <v>25055116607710</v>
      </c>
      <c r="Z7" s="23">
        <v>34</v>
      </c>
      <c r="AA7" s="23">
        <v>24.5</v>
      </c>
      <c r="AB7" s="23">
        <v>29.5</v>
      </c>
      <c r="AC7" s="23">
        <v>9.6999999999999993</v>
      </c>
      <c r="AD7" s="4">
        <f>0.34*0.245*0.295</f>
        <v>2.4573499999999998E-2</v>
      </c>
    </row>
    <row r="8" spans="1:30" ht="27.75" customHeight="1" x14ac:dyDescent="0.3">
      <c r="A8" s="1"/>
      <c r="B8" s="24" t="s">
        <v>31</v>
      </c>
      <c r="C8" s="25" t="s">
        <v>32</v>
      </c>
      <c r="D8" s="16" t="s">
        <v>29</v>
      </c>
      <c r="E8" s="17">
        <v>3.3</v>
      </c>
      <c r="F8" s="17">
        <v>2</v>
      </c>
      <c r="G8" s="17">
        <v>13.2</v>
      </c>
      <c r="H8" s="17">
        <v>0.105</v>
      </c>
      <c r="I8" s="18">
        <v>5.5</v>
      </c>
      <c r="J8" s="18">
        <v>3.5</v>
      </c>
      <c r="K8" s="18">
        <v>13.6</v>
      </c>
      <c r="L8" s="17">
        <v>0.12</v>
      </c>
      <c r="M8" s="19">
        <v>6</v>
      </c>
      <c r="N8" s="19">
        <v>12</v>
      </c>
      <c r="O8" s="19">
        <f t="shared" ref="O8:O24" si="0">M8*N8</f>
        <v>72</v>
      </c>
      <c r="P8" s="19">
        <v>72</v>
      </c>
      <c r="Q8" s="20">
        <f t="shared" ref="Q8:Q24" si="1">P8*O8</f>
        <v>5184</v>
      </c>
      <c r="R8" s="19" t="s">
        <v>30</v>
      </c>
      <c r="S8" s="19">
        <v>6</v>
      </c>
      <c r="T8" s="7">
        <v>120</v>
      </c>
      <c r="U8" s="7">
        <v>100</v>
      </c>
      <c r="V8" s="7">
        <v>200</v>
      </c>
      <c r="W8" s="8">
        <v>748.4</v>
      </c>
      <c r="X8" s="21">
        <v>5055116606993</v>
      </c>
      <c r="Y8" s="22">
        <v>25055116606997</v>
      </c>
      <c r="Z8" s="23">
        <v>34</v>
      </c>
      <c r="AA8" s="23">
        <v>24.5</v>
      </c>
      <c r="AB8" s="23">
        <v>29.5</v>
      </c>
      <c r="AC8" s="23">
        <v>9.6999999999999993</v>
      </c>
      <c r="AD8" s="4">
        <f t="shared" ref="AD8:AD24" si="2">0.34*0.245*0.295</f>
        <v>2.4573499999999998E-2</v>
      </c>
    </row>
    <row r="9" spans="1:30" ht="27.75" customHeight="1" x14ac:dyDescent="0.3">
      <c r="A9" s="1"/>
      <c r="B9" s="24" t="s">
        <v>33</v>
      </c>
      <c r="C9" s="25" t="s">
        <v>34</v>
      </c>
      <c r="D9" s="16" t="s">
        <v>29</v>
      </c>
      <c r="E9" s="17">
        <v>3.3</v>
      </c>
      <c r="F9" s="17">
        <v>2</v>
      </c>
      <c r="G9" s="17">
        <v>13.2</v>
      </c>
      <c r="H9" s="17">
        <v>0.105</v>
      </c>
      <c r="I9" s="18">
        <v>5.5</v>
      </c>
      <c r="J9" s="18">
        <v>3.5</v>
      </c>
      <c r="K9" s="18">
        <v>13.6</v>
      </c>
      <c r="L9" s="17">
        <v>0.12</v>
      </c>
      <c r="M9" s="19">
        <v>6</v>
      </c>
      <c r="N9" s="19">
        <v>12</v>
      </c>
      <c r="O9" s="19">
        <f t="shared" si="0"/>
        <v>72</v>
      </c>
      <c r="P9" s="19">
        <v>72</v>
      </c>
      <c r="Q9" s="20">
        <f t="shared" si="1"/>
        <v>5184</v>
      </c>
      <c r="R9" s="19" t="s">
        <v>30</v>
      </c>
      <c r="S9" s="19">
        <v>6</v>
      </c>
      <c r="T9" s="7">
        <v>120</v>
      </c>
      <c r="U9" s="7">
        <v>100</v>
      </c>
      <c r="V9" s="7">
        <v>200</v>
      </c>
      <c r="W9" s="8">
        <v>748.4</v>
      </c>
      <c r="X9" s="21">
        <v>5055116606979</v>
      </c>
      <c r="Y9" s="22">
        <v>25055116606973</v>
      </c>
      <c r="Z9" s="23">
        <v>34</v>
      </c>
      <c r="AA9" s="23">
        <v>24.5</v>
      </c>
      <c r="AB9" s="23">
        <v>29.5</v>
      </c>
      <c r="AC9" s="23">
        <v>9.6999999999999993</v>
      </c>
      <c r="AD9" s="4">
        <f t="shared" si="2"/>
        <v>2.4573499999999998E-2</v>
      </c>
    </row>
    <row r="10" spans="1:30" ht="27.75" customHeight="1" x14ac:dyDescent="0.3">
      <c r="A10" s="1"/>
      <c r="B10" s="24" t="s">
        <v>35</v>
      </c>
      <c r="C10" s="25" t="s">
        <v>36</v>
      </c>
      <c r="D10" s="16" t="s">
        <v>29</v>
      </c>
      <c r="E10" s="17">
        <v>3.3</v>
      </c>
      <c r="F10" s="17">
        <v>2</v>
      </c>
      <c r="G10" s="17">
        <v>13.2</v>
      </c>
      <c r="H10" s="17">
        <v>0.105</v>
      </c>
      <c r="I10" s="18">
        <v>5.5</v>
      </c>
      <c r="J10" s="18">
        <v>3.5</v>
      </c>
      <c r="K10" s="18">
        <v>13.6</v>
      </c>
      <c r="L10" s="17">
        <v>0.12</v>
      </c>
      <c r="M10" s="19">
        <v>6</v>
      </c>
      <c r="N10" s="19">
        <v>12</v>
      </c>
      <c r="O10" s="19">
        <f t="shared" si="0"/>
        <v>72</v>
      </c>
      <c r="P10" s="19">
        <v>72</v>
      </c>
      <c r="Q10" s="20">
        <f t="shared" si="1"/>
        <v>5184</v>
      </c>
      <c r="R10" s="19" t="s">
        <v>30</v>
      </c>
      <c r="S10" s="19">
        <v>6</v>
      </c>
      <c r="T10" s="7">
        <v>120</v>
      </c>
      <c r="U10" s="7">
        <v>100</v>
      </c>
      <c r="V10" s="7">
        <v>200</v>
      </c>
      <c r="W10" s="8">
        <v>748.4</v>
      </c>
      <c r="X10" s="21">
        <v>5055116607747</v>
      </c>
      <c r="Y10" s="22">
        <v>25055116607741</v>
      </c>
      <c r="Z10" s="23">
        <v>34</v>
      </c>
      <c r="AA10" s="23">
        <v>24.5</v>
      </c>
      <c r="AB10" s="23">
        <v>29.5</v>
      </c>
      <c r="AC10" s="23">
        <v>9.6999999999999993</v>
      </c>
      <c r="AD10" s="4">
        <f t="shared" si="2"/>
        <v>2.4573499999999998E-2</v>
      </c>
    </row>
    <row r="11" spans="1:30" ht="27.75" customHeight="1" x14ac:dyDescent="0.3">
      <c r="A11" s="1"/>
      <c r="B11" s="14" t="s">
        <v>37</v>
      </c>
      <c r="C11" s="15" t="s">
        <v>38</v>
      </c>
      <c r="D11" s="16" t="s">
        <v>29</v>
      </c>
      <c r="E11" s="17">
        <v>3.3</v>
      </c>
      <c r="F11" s="17">
        <v>2</v>
      </c>
      <c r="G11" s="17">
        <v>13.2</v>
      </c>
      <c r="H11" s="17">
        <v>0.105</v>
      </c>
      <c r="I11" s="18">
        <v>5.5</v>
      </c>
      <c r="J11" s="18">
        <v>3.5</v>
      </c>
      <c r="K11" s="18">
        <v>13.6</v>
      </c>
      <c r="L11" s="17">
        <v>0.12</v>
      </c>
      <c r="M11" s="19">
        <v>6</v>
      </c>
      <c r="N11" s="19">
        <v>12</v>
      </c>
      <c r="O11" s="19">
        <f t="shared" si="0"/>
        <v>72</v>
      </c>
      <c r="P11" s="19">
        <v>72</v>
      </c>
      <c r="Q11" s="20">
        <f t="shared" si="1"/>
        <v>5184</v>
      </c>
      <c r="R11" s="19" t="s">
        <v>30</v>
      </c>
      <c r="S11" s="19">
        <v>6</v>
      </c>
      <c r="T11" s="7">
        <v>120</v>
      </c>
      <c r="U11" s="7">
        <v>100</v>
      </c>
      <c r="V11" s="7">
        <v>200</v>
      </c>
      <c r="W11" s="8">
        <v>748.4</v>
      </c>
      <c r="X11" s="21">
        <v>5055116606931</v>
      </c>
      <c r="Y11" s="22">
        <v>25055116606935</v>
      </c>
      <c r="Z11" s="23">
        <v>34</v>
      </c>
      <c r="AA11" s="23">
        <v>24.5</v>
      </c>
      <c r="AB11" s="23">
        <v>29.5</v>
      </c>
      <c r="AC11" s="23">
        <v>9.6999999999999993</v>
      </c>
      <c r="AD11" s="4">
        <f t="shared" si="2"/>
        <v>2.4573499999999998E-2</v>
      </c>
    </row>
    <row r="12" spans="1:30" ht="27.75" customHeight="1" x14ac:dyDescent="0.3">
      <c r="A12" s="1"/>
      <c r="B12" s="14" t="s">
        <v>39</v>
      </c>
      <c r="C12" s="15" t="s">
        <v>40</v>
      </c>
      <c r="D12" s="16" t="s">
        <v>29</v>
      </c>
      <c r="E12" s="17">
        <v>3.3</v>
      </c>
      <c r="F12" s="17">
        <v>2</v>
      </c>
      <c r="G12" s="17">
        <v>13.2</v>
      </c>
      <c r="H12" s="17">
        <v>0.105</v>
      </c>
      <c r="I12" s="18">
        <v>5.5</v>
      </c>
      <c r="J12" s="18">
        <v>3.5</v>
      </c>
      <c r="K12" s="18">
        <v>13.6</v>
      </c>
      <c r="L12" s="17">
        <v>0.12</v>
      </c>
      <c r="M12" s="19">
        <v>6</v>
      </c>
      <c r="N12" s="19">
        <v>12</v>
      </c>
      <c r="O12" s="19">
        <f t="shared" si="0"/>
        <v>72</v>
      </c>
      <c r="P12" s="19">
        <v>72</v>
      </c>
      <c r="Q12" s="20">
        <f t="shared" si="1"/>
        <v>5184</v>
      </c>
      <c r="R12" s="19" t="s">
        <v>30</v>
      </c>
      <c r="S12" s="19">
        <v>6</v>
      </c>
      <c r="T12" s="7">
        <v>120</v>
      </c>
      <c r="U12" s="7">
        <v>100</v>
      </c>
      <c r="V12" s="7">
        <v>200</v>
      </c>
      <c r="W12" s="8">
        <v>748.4</v>
      </c>
      <c r="X12" s="21">
        <v>5055116607020</v>
      </c>
      <c r="Y12" s="22">
        <v>25055116607024</v>
      </c>
      <c r="Z12" s="23">
        <v>34</v>
      </c>
      <c r="AA12" s="23">
        <v>24.5</v>
      </c>
      <c r="AB12" s="23">
        <v>29.5</v>
      </c>
      <c r="AC12" s="23">
        <v>9.6999999999999993</v>
      </c>
      <c r="AD12" s="4">
        <f t="shared" si="2"/>
        <v>2.4573499999999998E-2</v>
      </c>
    </row>
    <row r="13" spans="1:30" ht="27.75" customHeight="1" x14ac:dyDescent="0.3">
      <c r="A13" s="1"/>
      <c r="B13" s="14" t="s">
        <v>41</v>
      </c>
      <c r="C13" s="15" t="s">
        <v>42</v>
      </c>
      <c r="D13" s="16" t="s">
        <v>29</v>
      </c>
      <c r="E13" s="17">
        <v>3.3</v>
      </c>
      <c r="F13" s="17">
        <v>2</v>
      </c>
      <c r="G13" s="17">
        <v>13.2</v>
      </c>
      <c r="H13" s="17">
        <v>0.105</v>
      </c>
      <c r="I13" s="18">
        <v>5.5</v>
      </c>
      <c r="J13" s="18">
        <v>3.5</v>
      </c>
      <c r="K13" s="18">
        <v>13.6</v>
      </c>
      <c r="L13" s="17">
        <v>0.12</v>
      </c>
      <c r="M13" s="19">
        <v>6</v>
      </c>
      <c r="N13" s="19">
        <v>12</v>
      </c>
      <c r="O13" s="19">
        <f t="shared" si="0"/>
        <v>72</v>
      </c>
      <c r="P13" s="19">
        <v>72</v>
      </c>
      <c r="Q13" s="20">
        <f t="shared" si="1"/>
        <v>5184</v>
      </c>
      <c r="R13" s="19" t="s">
        <v>30</v>
      </c>
      <c r="S13" s="19">
        <v>6</v>
      </c>
      <c r="T13" s="7">
        <v>120</v>
      </c>
      <c r="U13" s="7">
        <v>100</v>
      </c>
      <c r="V13" s="7">
        <v>200</v>
      </c>
      <c r="W13" s="8">
        <v>748.4</v>
      </c>
      <c r="X13" s="21">
        <v>5055116607556</v>
      </c>
      <c r="Y13" s="22">
        <v>25055116607550</v>
      </c>
      <c r="Z13" s="23">
        <v>34</v>
      </c>
      <c r="AA13" s="23">
        <v>24.5</v>
      </c>
      <c r="AB13" s="23">
        <v>29.5</v>
      </c>
      <c r="AC13" s="23">
        <v>9.6999999999999993</v>
      </c>
      <c r="AD13" s="4">
        <f t="shared" si="2"/>
        <v>2.4573499999999998E-2</v>
      </c>
    </row>
    <row r="14" spans="1:30" ht="27.75" customHeight="1" x14ac:dyDescent="0.3">
      <c r="A14" s="1"/>
      <c r="B14" s="14" t="s">
        <v>43</v>
      </c>
      <c r="C14" s="15" t="s">
        <v>44</v>
      </c>
      <c r="D14" s="16" t="s">
        <v>29</v>
      </c>
      <c r="E14" s="17">
        <v>3.3</v>
      </c>
      <c r="F14" s="17">
        <v>2</v>
      </c>
      <c r="G14" s="17">
        <v>13.2</v>
      </c>
      <c r="H14" s="17">
        <v>0.105</v>
      </c>
      <c r="I14" s="18">
        <v>5.5</v>
      </c>
      <c r="J14" s="18">
        <v>3.5</v>
      </c>
      <c r="K14" s="18">
        <v>13.6</v>
      </c>
      <c r="L14" s="17">
        <v>0.12</v>
      </c>
      <c r="M14" s="19">
        <v>6</v>
      </c>
      <c r="N14" s="19">
        <v>12</v>
      </c>
      <c r="O14" s="19">
        <f t="shared" si="0"/>
        <v>72</v>
      </c>
      <c r="P14" s="19">
        <v>72</v>
      </c>
      <c r="Q14" s="20">
        <f t="shared" si="1"/>
        <v>5184</v>
      </c>
      <c r="R14" s="19" t="s">
        <v>30</v>
      </c>
      <c r="S14" s="19">
        <v>6</v>
      </c>
      <c r="T14" s="7">
        <v>120</v>
      </c>
      <c r="U14" s="7">
        <v>100</v>
      </c>
      <c r="V14" s="7">
        <v>200</v>
      </c>
      <c r="W14" s="8">
        <v>748.4</v>
      </c>
      <c r="X14" s="21">
        <v>5055116607891</v>
      </c>
      <c r="Y14" s="22">
        <v>25055116607895</v>
      </c>
      <c r="Z14" s="23">
        <v>34</v>
      </c>
      <c r="AA14" s="23">
        <v>24.5</v>
      </c>
      <c r="AB14" s="23">
        <v>29.5</v>
      </c>
      <c r="AC14" s="23">
        <v>9.6999999999999993</v>
      </c>
      <c r="AD14" s="4">
        <f t="shared" si="2"/>
        <v>2.4573499999999998E-2</v>
      </c>
    </row>
    <row r="15" spans="1:30" ht="27.75" customHeight="1" x14ac:dyDescent="0.3">
      <c r="A15" s="1"/>
      <c r="B15" s="14" t="s">
        <v>45</v>
      </c>
      <c r="C15" s="15" t="s">
        <v>46</v>
      </c>
      <c r="D15" s="16" t="s">
        <v>29</v>
      </c>
      <c r="E15" s="17">
        <v>3.3</v>
      </c>
      <c r="F15" s="17">
        <v>2</v>
      </c>
      <c r="G15" s="17">
        <v>13.2</v>
      </c>
      <c r="H15" s="17">
        <v>0.105</v>
      </c>
      <c r="I15" s="18">
        <v>5.5</v>
      </c>
      <c r="J15" s="18">
        <v>3.5</v>
      </c>
      <c r="K15" s="18">
        <v>13.6</v>
      </c>
      <c r="L15" s="17">
        <v>0.12</v>
      </c>
      <c r="M15" s="19">
        <v>6</v>
      </c>
      <c r="N15" s="19">
        <v>12</v>
      </c>
      <c r="O15" s="19">
        <f t="shared" si="0"/>
        <v>72</v>
      </c>
      <c r="P15" s="19">
        <v>72</v>
      </c>
      <c r="Q15" s="20">
        <f t="shared" si="1"/>
        <v>5184</v>
      </c>
      <c r="R15" s="19" t="s">
        <v>30</v>
      </c>
      <c r="S15" s="19">
        <v>6</v>
      </c>
      <c r="T15" s="7">
        <v>120</v>
      </c>
      <c r="U15" s="7">
        <v>100</v>
      </c>
      <c r="V15" s="7">
        <v>200</v>
      </c>
      <c r="W15" s="8">
        <v>748.4</v>
      </c>
      <c r="X15" s="21">
        <v>5055116606924</v>
      </c>
      <c r="Y15" s="22">
        <v>25055116606928</v>
      </c>
      <c r="Z15" s="23">
        <v>34</v>
      </c>
      <c r="AA15" s="23">
        <v>24.5</v>
      </c>
      <c r="AB15" s="23">
        <v>29.5</v>
      </c>
      <c r="AC15" s="23">
        <v>9.6999999999999993</v>
      </c>
      <c r="AD15" s="4">
        <f t="shared" si="2"/>
        <v>2.4573499999999998E-2</v>
      </c>
    </row>
    <row r="16" spans="1:30" ht="27.75" customHeight="1" x14ac:dyDescent="0.3">
      <c r="A16" s="1"/>
      <c r="B16" s="14" t="s">
        <v>47</v>
      </c>
      <c r="C16" s="15" t="s">
        <v>48</v>
      </c>
      <c r="D16" s="16" t="s">
        <v>29</v>
      </c>
      <c r="E16" s="17">
        <v>3.3</v>
      </c>
      <c r="F16" s="17">
        <v>2</v>
      </c>
      <c r="G16" s="17">
        <v>13.2</v>
      </c>
      <c r="H16" s="17">
        <v>0.105</v>
      </c>
      <c r="I16" s="18">
        <v>5.5</v>
      </c>
      <c r="J16" s="18">
        <v>3.5</v>
      </c>
      <c r="K16" s="18">
        <v>13.6</v>
      </c>
      <c r="L16" s="17">
        <v>0.12</v>
      </c>
      <c r="M16" s="19">
        <v>6</v>
      </c>
      <c r="N16" s="19">
        <v>12</v>
      </c>
      <c r="O16" s="19">
        <f t="shared" si="0"/>
        <v>72</v>
      </c>
      <c r="P16" s="19">
        <v>72</v>
      </c>
      <c r="Q16" s="20">
        <f t="shared" si="1"/>
        <v>5184</v>
      </c>
      <c r="R16" s="19" t="s">
        <v>30</v>
      </c>
      <c r="S16" s="19">
        <v>6</v>
      </c>
      <c r="T16" s="7">
        <v>120</v>
      </c>
      <c r="U16" s="7">
        <v>100</v>
      </c>
      <c r="V16" s="7">
        <v>200</v>
      </c>
      <c r="W16" s="8">
        <v>748.4</v>
      </c>
      <c r="X16" s="21">
        <v>5055116607013</v>
      </c>
      <c r="Y16" s="22">
        <v>25055116607017</v>
      </c>
      <c r="Z16" s="23">
        <v>34</v>
      </c>
      <c r="AA16" s="23">
        <v>24.5</v>
      </c>
      <c r="AB16" s="23">
        <v>29.5</v>
      </c>
      <c r="AC16" s="23">
        <v>9.6999999999999993</v>
      </c>
      <c r="AD16" s="4">
        <f t="shared" si="2"/>
        <v>2.4573499999999998E-2</v>
      </c>
    </row>
    <row r="17" spans="1:30" ht="27.75" customHeight="1" x14ac:dyDescent="0.3">
      <c r="A17" s="1"/>
      <c r="B17" s="14" t="s">
        <v>49</v>
      </c>
      <c r="C17" s="15" t="s">
        <v>50</v>
      </c>
      <c r="D17" s="16" t="s">
        <v>29</v>
      </c>
      <c r="E17" s="17">
        <v>3.3</v>
      </c>
      <c r="F17" s="17">
        <v>2</v>
      </c>
      <c r="G17" s="17">
        <v>13.2</v>
      </c>
      <c r="H17" s="17">
        <v>0.105</v>
      </c>
      <c r="I17" s="18">
        <v>5.5</v>
      </c>
      <c r="J17" s="18">
        <v>3.5</v>
      </c>
      <c r="K17" s="18">
        <v>13.6</v>
      </c>
      <c r="L17" s="17">
        <v>0.12</v>
      </c>
      <c r="M17" s="19">
        <v>6</v>
      </c>
      <c r="N17" s="19">
        <v>12</v>
      </c>
      <c r="O17" s="19">
        <f t="shared" si="0"/>
        <v>72</v>
      </c>
      <c r="P17" s="19">
        <v>72</v>
      </c>
      <c r="Q17" s="20">
        <f t="shared" si="1"/>
        <v>5184</v>
      </c>
      <c r="R17" s="19" t="s">
        <v>30</v>
      </c>
      <c r="S17" s="19">
        <v>6</v>
      </c>
      <c r="T17" s="7">
        <v>120</v>
      </c>
      <c r="U17" s="7">
        <v>100</v>
      </c>
      <c r="V17" s="7">
        <v>200</v>
      </c>
      <c r="W17" s="8">
        <v>748.4</v>
      </c>
      <c r="X17" s="21">
        <v>5055116607006</v>
      </c>
      <c r="Y17" s="22">
        <v>25055116607000</v>
      </c>
      <c r="Z17" s="23">
        <v>34</v>
      </c>
      <c r="AA17" s="23">
        <v>24.5</v>
      </c>
      <c r="AB17" s="23">
        <v>29.5</v>
      </c>
      <c r="AC17" s="23">
        <v>9.6999999999999993</v>
      </c>
      <c r="AD17" s="4">
        <f t="shared" si="2"/>
        <v>2.4573499999999998E-2</v>
      </c>
    </row>
    <row r="18" spans="1:30" ht="27.75" customHeight="1" x14ac:dyDescent="0.3">
      <c r="A18" s="1"/>
      <c r="B18" s="24" t="s">
        <v>51</v>
      </c>
      <c r="C18" s="25" t="s">
        <v>52</v>
      </c>
      <c r="D18" s="16" t="s">
        <v>29</v>
      </c>
      <c r="E18" s="17">
        <v>3.3</v>
      </c>
      <c r="F18" s="17">
        <v>2</v>
      </c>
      <c r="G18" s="17">
        <v>13.2</v>
      </c>
      <c r="H18" s="17">
        <v>0.105</v>
      </c>
      <c r="I18" s="18">
        <v>5.5</v>
      </c>
      <c r="J18" s="18">
        <v>3.5</v>
      </c>
      <c r="K18" s="18">
        <v>13.6</v>
      </c>
      <c r="L18" s="17">
        <v>0.12</v>
      </c>
      <c r="M18" s="19">
        <v>6</v>
      </c>
      <c r="N18" s="19">
        <v>12</v>
      </c>
      <c r="O18" s="19">
        <f t="shared" si="0"/>
        <v>72</v>
      </c>
      <c r="P18" s="19">
        <v>72</v>
      </c>
      <c r="Q18" s="20">
        <f t="shared" si="1"/>
        <v>5184</v>
      </c>
      <c r="R18" s="19" t="s">
        <v>30</v>
      </c>
      <c r="S18" s="19">
        <v>6</v>
      </c>
      <c r="T18" s="7">
        <v>120</v>
      </c>
      <c r="U18" s="7">
        <v>100</v>
      </c>
      <c r="V18" s="7">
        <v>200</v>
      </c>
      <c r="W18" s="8">
        <v>748.4</v>
      </c>
      <c r="X18" s="21">
        <v>5055116606962</v>
      </c>
      <c r="Y18" s="22">
        <v>25055116606966</v>
      </c>
      <c r="Z18" s="23">
        <v>34</v>
      </c>
      <c r="AA18" s="23">
        <v>24.5</v>
      </c>
      <c r="AB18" s="23">
        <v>29.5</v>
      </c>
      <c r="AC18" s="23">
        <v>9.6999999999999993</v>
      </c>
      <c r="AD18" s="4">
        <f t="shared" si="2"/>
        <v>2.4573499999999998E-2</v>
      </c>
    </row>
    <row r="19" spans="1:30" ht="27.75" customHeight="1" x14ac:dyDescent="0.3">
      <c r="A19" s="1"/>
      <c r="B19" s="24" t="s">
        <v>53</v>
      </c>
      <c r="C19" s="26" t="s">
        <v>54</v>
      </c>
      <c r="D19" s="16" t="s">
        <v>29</v>
      </c>
      <c r="E19" s="17">
        <v>3.3</v>
      </c>
      <c r="F19" s="17">
        <v>2</v>
      </c>
      <c r="G19" s="17">
        <v>13.2</v>
      </c>
      <c r="H19" s="17">
        <v>0.105</v>
      </c>
      <c r="I19" s="18">
        <v>5.5</v>
      </c>
      <c r="J19" s="18">
        <v>3.5</v>
      </c>
      <c r="K19" s="18">
        <v>13.6</v>
      </c>
      <c r="L19" s="17">
        <v>0.12</v>
      </c>
      <c r="M19" s="19">
        <v>6</v>
      </c>
      <c r="N19" s="19">
        <v>12</v>
      </c>
      <c r="O19" s="19">
        <f t="shared" si="0"/>
        <v>72</v>
      </c>
      <c r="P19" s="19">
        <v>72</v>
      </c>
      <c r="Q19" s="20">
        <f t="shared" si="1"/>
        <v>5184</v>
      </c>
      <c r="R19" s="19" t="s">
        <v>30</v>
      </c>
      <c r="S19" s="19">
        <v>6</v>
      </c>
      <c r="T19" s="7">
        <v>120</v>
      </c>
      <c r="U19" s="7">
        <v>100</v>
      </c>
      <c r="V19" s="7">
        <v>200</v>
      </c>
      <c r="W19" s="8">
        <v>748.4</v>
      </c>
      <c r="X19" s="22">
        <v>5055116607730</v>
      </c>
      <c r="Y19" s="22">
        <v>25055116607734</v>
      </c>
      <c r="Z19" s="23">
        <v>34</v>
      </c>
      <c r="AA19" s="23">
        <v>24.5</v>
      </c>
      <c r="AB19" s="23">
        <v>29.5</v>
      </c>
      <c r="AC19" s="23">
        <v>9.6999999999999993</v>
      </c>
      <c r="AD19" s="4">
        <f t="shared" si="2"/>
        <v>2.4573499999999998E-2</v>
      </c>
    </row>
    <row r="20" spans="1:30" ht="27.75" customHeight="1" x14ac:dyDescent="0.3">
      <c r="A20" s="1"/>
      <c r="B20" s="14" t="s">
        <v>55</v>
      </c>
      <c r="C20" s="15" t="s">
        <v>56</v>
      </c>
      <c r="D20" s="16" t="s">
        <v>29</v>
      </c>
      <c r="E20" s="17">
        <v>3.3</v>
      </c>
      <c r="F20" s="17">
        <v>2</v>
      </c>
      <c r="G20" s="17">
        <v>13.2</v>
      </c>
      <c r="H20" s="17">
        <v>0.105</v>
      </c>
      <c r="I20" s="18">
        <v>5.5</v>
      </c>
      <c r="J20" s="18">
        <v>3.5</v>
      </c>
      <c r="K20" s="18">
        <v>13.6</v>
      </c>
      <c r="L20" s="17">
        <v>0.12</v>
      </c>
      <c r="M20" s="19">
        <v>6</v>
      </c>
      <c r="N20" s="19">
        <v>12</v>
      </c>
      <c r="O20" s="19">
        <f t="shared" si="0"/>
        <v>72</v>
      </c>
      <c r="P20" s="19">
        <v>72</v>
      </c>
      <c r="Q20" s="20">
        <f t="shared" si="1"/>
        <v>5184</v>
      </c>
      <c r="R20" s="19" t="s">
        <v>30</v>
      </c>
      <c r="S20" s="19">
        <v>6</v>
      </c>
      <c r="T20" s="7">
        <v>120</v>
      </c>
      <c r="U20" s="7">
        <v>100</v>
      </c>
      <c r="V20" s="7">
        <v>200</v>
      </c>
      <c r="W20" s="8">
        <v>748.4</v>
      </c>
      <c r="X20" s="22">
        <v>5055116606948</v>
      </c>
      <c r="Y20" s="22">
        <v>25055116606942</v>
      </c>
      <c r="Z20" s="23">
        <v>34</v>
      </c>
      <c r="AA20" s="23">
        <v>24.5</v>
      </c>
      <c r="AB20" s="23">
        <v>29.5</v>
      </c>
      <c r="AC20" s="23">
        <v>9.6999999999999993</v>
      </c>
      <c r="AD20" s="4">
        <f t="shared" si="2"/>
        <v>2.4573499999999998E-2</v>
      </c>
    </row>
    <row r="21" spans="1:30" ht="27.75" customHeight="1" x14ac:dyDescent="0.3">
      <c r="A21" s="1"/>
      <c r="B21" s="14" t="s">
        <v>57</v>
      </c>
      <c r="C21" s="15" t="s">
        <v>58</v>
      </c>
      <c r="D21" s="16" t="s">
        <v>29</v>
      </c>
      <c r="E21" s="17">
        <v>3.3</v>
      </c>
      <c r="F21" s="17">
        <v>2</v>
      </c>
      <c r="G21" s="17">
        <v>13.2</v>
      </c>
      <c r="H21" s="17">
        <v>0.105</v>
      </c>
      <c r="I21" s="18">
        <v>5.5</v>
      </c>
      <c r="J21" s="18">
        <v>3.5</v>
      </c>
      <c r="K21" s="18">
        <v>13.6</v>
      </c>
      <c r="L21" s="17">
        <v>0.12</v>
      </c>
      <c r="M21" s="19">
        <v>6</v>
      </c>
      <c r="N21" s="19">
        <v>12</v>
      </c>
      <c r="O21" s="19">
        <f t="shared" si="0"/>
        <v>72</v>
      </c>
      <c r="P21" s="19">
        <v>72</v>
      </c>
      <c r="Q21" s="20">
        <f t="shared" si="1"/>
        <v>5184</v>
      </c>
      <c r="R21" s="19" t="s">
        <v>30</v>
      </c>
      <c r="S21" s="19">
        <v>6</v>
      </c>
      <c r="T21" s="7">
        <v>120</v>
      </c>
      <c r="U21" s="7">
        <v>100</v>
      </c>
      <c r="V21" s="7">
        <v>200</v>
      </c>
      <c r="W21" s="8">
        <v>748.4</v>
      </c>
      <c r="X21" s="22">
        <v>5055116607723</v>
      </c>
      <c r="Y21" s="22">
        <v>25055116607727</v>
      </c>
      <c r="Z21" s="23">
        <v>34</v>
      </c>
      <c r="AA21" s="23">
        <v>24.5</v>
      </c>
      <c r="AB21" s="23">
        <v>29.5</v>
      </c>
      <c r="AC21" s="23">
        <v>9.6999999999999993</v>
      </c>
      <c r="AD21" s="4">
        <f t="shared" si="2"/>
        <v>2.4573499999999998E-2</v>
      </c>
    </row>
    <row r="22" spans="1:30" ht="27.75" customHeight="1" x14ac:dyDescent="0.3">
      <c r="A22" s="1"/>
      <c r="B22" s="24" t="s">
        <v>59</v>
      </c>
      <c r="C22" s="25" t="s">
        <v>60</v>
      </c>
      <c r="D22" s="16" t="s">
        <v>29</v>
      </c>
      <c r="E22" s="17">
        <v>3.3</v>
      </c>
      <c r="F22" s="17">
        <v>2</v>
      </c>
      <c r="G22" s="17">
        <v>13.2</v>
      </c>
      <c r="H22" s="17">
        <v>0.105</v>
      </c>
      <c r="I22" s="18">
        <v>5.5</v>
      </c>
      <c r="J22" s="18">
        <v>3.5</v>
      </c>
      <c r="K22" s="18">
        <v>13.6</v>
      </c>
      <c r="L22" s="17">
        <v>0.12</v>
      </c>
      <c r="M22" s="19">
        <v>6</v>
      </c>
      <c r="N22" s="19">
        <v>12</v>
      </c>
      <c r="O22" s="19">
        <f t="shared" si="0"/>
        <v>72</v>
      </c>
      <c r="P22" s="19">
        <v>72</v>
      </c>
      <c r="Q22" s="20">
        <f t="shared" si="1"/>
        <v>5184</v>
      </c>
      <c r="R22" s="19" t="s">
        <v>30</v>
      </c>
      <c r="S22" s="19">
        <v>6</v>
      </c>
      <c r="T22" s="7">
        <v>120</v>
      </c>
      <c r="U22" s="7">
        <v>100</v>
      </c>
      <c r="V22" s="7">
        <v>200</v>
      </c>
      <c r="W22" s="8">
        <v>748.4</v>
      </c>
      <c r="X22" s="22">
        <v>5055116606955</v>
      </c>
      <c r="Y22" s="22">
        <v>25055116606959</v>
      </c>
      <c r="Z22" s="23">
        <v>34</v>
      </c>
      <c r="AA22" s="23">
        <v>24.5</v>
      </c>
      <c r="AB22" s="23">
        <v>29.5</v>
      </c>
      <c r="AC22" s="23">
        <v>9.6999999999999993</v>
      </c>
      <c r="AD22" s="4">
        <f t="shared" si="2"/>
        <v>2.4573499999999998E-2</v>
      </c>
    </row>
    <row r="23" spans="1:30" ht="27.75" customHeight="1" x14ac:dyDescent="0.3">
      <c r="A23" s="1"/>
      <c r="B23" s="24" t="s">
        <v>61</v>
      </c>
      <c r="C23" s="25" t="s">
        <v>62</v>
      </c>
      <c r="D23" s="16" t="s">
        <v>29</v>
      </c>
      <c r="E23" s="17">
        <v>3.3</v>
      </c>
      <c r="F23" s="17">
        <v>2</v>
      </c>
      <c r="G23" s="17">
        <v>13.2</v>
      </c>
      <c r="H23" s="17">
        <v>0.105</v>
      </c>
      <c r="I23" s="18">
        <v>5.5</v>
      </c>
      <c r="J23" s="18">
        <v>3.5</v>
      </c>
      <c r="K23" s="18">
        <v>13.6</v>
      </c>
      <c r="L23" s="17">
        <v>0.12</v>
      </c>
      <c r="M23" s="19">
        <v>6</v>
      </c>
      <c r="N23" s="19">
        <v>12</v>
      </c>
      <c r="O23" s="19">
        <f t="shared" si="0"/>
        <v>72</v>
      </c>
      <c r="P23" s="19">
        <v>72</v>
      </c>
      <c r="Q23" s="20">
        <f t="shared" si="1"/>
        <v>5184</v>
      </c>
      <c r="R23" s="19" t="s">
        <v>30</v>
      </c>
      <c r="S23" s="19">
        <v>6</v>
      </c>
      <c r="T23" s="7">
        <v>120</v>
      </c>
      <c r="U23" s="7">
        <v>100</v>
      </c>
      <c r="V23" s="7">
        <v>200</v>
      </c>
      <c r="W23" s="8">
        <v>748.4</v>
      </c>
      <c r="X23" s="22">
        <v>5055116606986</v>
      </c>
      <c r="Y23" s="22">
        <v>25055116606980</v>
      </c>
      <c r="Z23" s="23">
        <v>34</v>
      </c>
      <c r="AA23" s="23">
        <v>24.5</v>
      </c>
      <c r="AB23" s="23">
        <v>29.5</v>
      </c>
      <c r="AC23" s="23">
        <v>9.6999999999999993</v>
      </c>
      <c r="AD23" s="4">
        <f t="shared" si="2"/>
        <v>2.4573499999999998E-2</v>
      </c>
    </row>
    <row r="24" spans="1:30" ht="27.75" customHeight="1" x14ac:dyDescent="0.3">
      <c r="A24" s="1"/>
      <c r="B24" s="24" t="s">
        <v>63</v>
      </c>
      <c r="C24" s="25" t="s">
        <v>64</v>
      </c>
      <c r="D24" s="16" t="s">
        <v>29</v>
      </c>
      <c r="E24" s="17">
        <v>3.3</v>
      </c>
      <c r="F24" s="17">
        <v>2</v>
      </c>
      <c r="G24" s="17">
        <v>13.2</v>
      </c>
      <c r="H24" s="17">
        <v>0.105</v>
      </c>
      <c r="I24" s="18">
        <v>5.5</v>
      </c>
      <c r="J24" s="18">
        <v>3.5</v>
      </c>
      <c r="K24" s="18">
        <v>13.6</v>
      </c>
      <c r="L24" s="17">
        <v>0.12</v>
      </c>
      <c r="M24" s="19">
        <v>6</v>
      </c>
      <c r="N24" s="19">
        <v>12</v>
      </c>
      <c r="O24" s="19">
        <f t="shared" si="0"/>
        <v>72</v>
      </c>
      <c r="P24" s="19">
        <v>72</v>
      </c>
      <c r="Q24" s="20">
        <f t="shared" si="1"/>
        <v>5184</v>
      </c>
      <c r="R24" s="19" t="s">
        <v>30</v>
      </c>
      <c r="S24" s="19">
        <v>6</v>
      </c>
      <c r="T24" s="7">
        <v>120</v>
      </c>
      <c r="U24" s="7">
        <v>100</v>
      </c>
      <c r="V24" s="7">
        <v>200</v>
      </c>
      <c r="W24" s="8">
        <v>748.4</v>
      </c>
      <c r="X24" s="22">
        <v>5055116606917</v>
      </c>
      <c r="Y24" s="22">
        <v>25055116606911</v>
      </c>
      <c r="Z24" s="23">
        <v>34</v>
      </c>
      <c r="AA24" s="23">
        <v>24.5</v>
      </c>
      <c r="AB24" s="23">
        <v>29.5</v>
      </c>
      <c r="AC24" s="23">
        <v>9.6999999999999993</v>
      </c>
      <c r="AD24" s="4">
        <f t="shared" si="2"/>
        <v>2.4573499999999998E-2</v>
      </c>
    </row>
    <row r="25" spans="1:30" ht="75.75" customHeight="1" x14ac:dyDescent="0.3">
      <c r="A25" s="1"/>
      <c r="B25" s="34" t="s">
        <v>65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27"/>
    </row>
  </sheetData>
  <mergeCells count="7">
    <mergeCell ref="B4:AD4"/>
    <mergeCell ref="Z5:AC5"/>
    <mergeCell ref="B25:Y25"/>
    <mergeCell ref="R5:S5"/>
    <mergeCell ref="E5:H5"/>
    <mergeCell ref="I5:L5"/>
    <mergeCell ref="T5:W5"/>
  </mergeCells>
  <pageMargins left="0.7" right="0.7" top="0.75" bottom="0.75" header="0.3" footer="0.3"/>
  <pageSetup paperSize="9" scale="4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CE03D00934247B40017409D2CAB3F" ma:contentTypeVersion="10" ma:contentTypeDescription="Create a new document." ma:contentTypeScope="" ma:versionID="c9a31f26bb28377cc94baf02641e576f">
  <xsd:schema xmlns:xsd="http://www.w3.org/2001/XMLSchema" xmlns:xs="http://www.w3.org/2001/XMLSchema" xmlns:p="http://schemas.microsoft.com/office/2006/metadata/properties" xmlns:ns2="ccc1b84f-41bf-4dee-985e-eb5286f8910a" targetNamespace="http://schemas.microsoft.com/office/2006/metadata/properties" ma:root="true" ma:fieldsID="a9f24842bc6e2b82f840b2c787548ba8" ns2:_="">
    <xsd:import namespace="ccc1b84f-41bf-4dee-985e-eb5286f891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1b84f-41bf-4dee-985e-eb5286f89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10FEC-A135-48D0-979B-B1445EE043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6C0BB-DC1A-4F44-B298-2DCB0DE28C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3A722D8-106F-44D3-B8F8-BE3ED2988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1b84f-41bf-4dee-985e-eb5286f891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INSIGNIA 30ML EDP&amp;EDT PKG-SPEC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Karan Shah</dc:creator>
  <cp:lastModifiedBy>Ashish</cp:lastModifiedBy>
  <cp:revision/>
  <dcterms:created xsi:type="dcterms:W3CDTF">2019-03-21T19:01:05Z</dcterms:created>
  <dcterms:modified xsi:type="dcterms:W3CDTF">2020-07-24T10:40:31Z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0x010100AC2CE03D00934247B40017409D2CAB3F</vt:lpwstr>
  </property>
</Properties>
</file>